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bus Registers" sheetId="1" r:id="rId4"/>
  </sheets>
  <definedNames/>
  <calcPr/>
</workbook>
</file>

<file path=xl/sharedStrings.xml><?xml version="1.0" encoding="utf-8"?>
<sst xmlns="http://schemas.openxmlformats.org/spreadsheetml/2006/main" count="110" uniqueCount="89">
  <si>
    <t>Megarevo Inverter RS485 Modbus Protocol</t>
  </si>
  <si>
    <t>Register (Hex)</t>
  </si>
  <si>
    <t>Register (Dec)</t>
  </si>
  <si>
    <t>Bytes (Hex)</t>
  </si>
  <si>
    <t>Bytes (Dec)</t>
  </si>
  <si>
    <t>Example</t>
  </si>
  <si>
    <t>Serial Number</t>
  </si>
  <si>
    <t>0x1234</t>
  </si>
  <si>
    <t>0x10</t>
  </si>
  <si>
    <t>46 30 31 32 31 41 30 31 32 31 35 36 00 00 00 00 00 00 00 00 00 00 FF FF FF FF FF 00 FF FF FF FF</t>
  </si>
  <si>
    <t>F0121A012156</t>
  </si>
  <si>
    <t>0x1222</t>
  </si>
  <si>
    <t>invalid address??</t>
  </si>
  <si>
    <t>0x1041</t>
  </si>
  <si>
    <t>0x02</t>
  </si>
  <si>
    <t>00 50 05 02</t>
  </si>
  <si>
    <t>80,1282</t>
  </si>
  <si>
    <t>0x1670</t>
  </si>
  <si>
    <t>0x0d</t>
  </si>
  <si>
    <t>00 00 00 00 00 00 00 00 00 00 00 00 00 00 00 00 16 04 19 00 16 1D 19 01 00 03</t>
  </si>
  <si>
    <t>0,0,302,0,292,0,0,0,0,0,1273,22,1274</t>
  </si>
  <si>
    <t>0x224e</t>
  </si>
  <si>
    <t>0x01</t>
  </si>
  <si>
    <t>0x2260</t>
  </si>
  <si>
    <t>0x14</t>
  </si>
  <si>
    <t>00 00 00 00 00 00 00 00 00 00 00 00 00 00 00 00 00 00 00 00 00 00 29 FF 00 00 00 00 00 00 00 00 00 00 00 00 00 00 00 00</t>
  </si>
  <si>
    <t>Battery stats</t>
  </si>
  <si>
    <t>0x2297</t>
  </si>
  <si>
    <t>0x05</t>
  </si>
  <si>
    <t>00 63 00 64 00 00 00 00 01 04</t>
  </si>
  <si>
    <t>99,100,0,0,260</t>
  </si>
  <si>
    <t>0x1620</t>
  </si>
  <si>
    <t>00 00 02 1E 00 00 00 00 00 00 00 00 00 00 00 00 00 00 00 00 00 00 00 00 00 00 00 00 00 00 00 00 00 00 00 00 00 00 00 00</t>
  </si>
  <si>
    <t>0,542,0,...</t>
  </si>
  <si>
    <t>0x2274</t>
  </si>
  <si>
    <t>00 00 00 00 00 00 00 00 00 00 00 00 00 00 00 00 00 00 00 00 00 00 00 00 00 00 00 00 00 00 00 00 FF FF FF 21 00 00 00 00</t>
  </si>
  <si>
    <t>0xff21 = -223</t>
  </si>
  <si>
    <t>0x121c</t>
  </si>
  <si>
    <t>4B 38 00 00 00 00 00 00 00 00 00 00 00 00 00 00 00 00 00 00 00 00 00 00 00 00 00 00 00 00 00 00 00 00 00 00 00 00 00 00</t>
  </si>
  <si>
    <t>0x3142</t>
  </si>
  <si>
    <t>0x03</t>
  </si>
  <si>
    <t>00 00 00 00 00 00</t>
  </si>
  <si>
    <t>0x3116</t>
  </si>
  <si>
    <t>00 00 00 00</t>
  </si>
  <si>
    <t>0x3128</t>
  </si>
  <si>
    <t>Power Grid V, Amps</t>
  </si>
  <si>
    <t>0x3113</t>
  </si>
  <si>
    <t>04 F9 00 16</t>
  </si>
  <si>
    <t>127.3V, 2.2A</t>
  </si>
  <si>
    <t>PV1-4 (V,A,W)</t>
  </si>
  <si>
    <t>0x3130</t>
  </si>
  <si>
    <t>0x06</t>
  </si>
  <si>
    <t>01 2E 00 00 00 00 01 24 00 00 00 00 00 F2 00 00 00 00 00 EC 00 00 00 00</t>
  </si>
  <si>
    <t>30.2, 0, 0, 29.2, 0,0, 24.2, 0, 0, 23.6, 0, 0</t>
  </si>
  <si>
    <t>0x169c</t>
  </si>
  <si>
    <t>04 F2 00 03 09 5D 00 00 17 6A 03 E8 00 00 00 00 00 00 00 D8 00 FA 01 7C 00 FA 00 00 00 00 00 00</t>
  </si>
  <si>
    <t>1266, 3, 2397, 0, 5994, 1000, 0, 0, 0, 216, 250, 380, 250, 0, 0, 0</t>
  </si>
  <si>
    <t>0x20</t>
  </si>
  <si>
    <t>00 00 02 2E 00 00 00 00 00 00 00 00 00 00 00 00 00 00 00 00 00 00 00 00 00 00 00 00 00 00 00 00 00 00 00 00 00 00 00 00 00 00 00 00 00 00 00 00 00 00 00 00 00 00 00 00 00 00 00 00 00 00 00 00</t>
  </si>
  <si>
    <t>Consumption Voltage S/V/B</t>
  </si>
  <si>
    <t>04 FA 00 15</t>
  </si>
  <si>
    <t>127.4V, 2.1A</t>
  </si>
  <si>
    <t>Consumption Voltage R/U/A</t>
  </si>
  <si>
    <t>04 FB 00 16</t>
  </si>
  <si>
    <t>127.5V, 2.2A</t>
  </si>
  <si>
    <t>Power Grid Current R/U/A</t>
  </si>
  <si>
    <t>04 FB 00 1A</t>
  </si>
  <si>
    <t>127.5, 2.6A</t>
  </si>
  <si>
    <t>00 F2 00 00 00 00 00 EC 00 00 00 00</t>
  </si>
  <si>
    <t>242,0,0,236,0,0</t>
  </si>
  <si>
    <t>Total Consumption Power</t>
  </si>
  <si>
    <t>0x04</t>
  </si>
  <si>
    <t>00 00 00 D8 00 00 00 00</t>
  </si>
  <si>
    <t>0,216,0,0</t>
  </si>
  <si>
    <t xml:space="preserve">Charge, SOH, battery V, </t>
  </si>
  <si>
    <t>battery: 75, 100, 5350, 1, 210</t>
  </si>
  <si>
    <t>1266,</t>
  </si>
  <si>
    <t>126.6V</t>
  </si>
  <si>
    <t>3,</t>
  </si>
  <si>
    <t>2397,</t>
  </si>
  <si>
    <t>0,</t>
  </si>
  <si>
    <t>5994,</t>
  </si>
  <si>
    <t>grid freq</t>
  </si>
  <si>
    <t>1000,</t>
  </si>
  <si>
    <t>216,</t>
  </si>
  <si>
    <t>total consumption W</t>
  </si>
  <si>
    <t>250,</t>
  </si>
  <si>
    <t>380,</t>
  </si>
  <si>
    <t>inverter temp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</si>
</sst>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color rgb="FF3B2322"/>
      <name val="Arial"/>
      <scheme val="minor"/>
    </font>
    <font>
      <color rgb="FF5B5B5B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7D3B7"/>
        <bgColor rgb="FFD7D3B7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3" fontId="2" numFmtId="0" xfId="0" applyAlignment="1" applyFill="1" applyFont="1">
      <alignment readingOrder="0"/>
    </xf>
    <xf borderId="0" fillId="2" fontId="2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3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38"/>
    <col customWidth="1" min="4" max="4" width="9.88"/>
    <col customWidth="1" min="5" max="5" width="10.13"/>
    <col customWidth="1" min="6" max="6" width="2.88"/>
    <col customWidth="1" min="7" max="7" width="93.38"/>
  </cols>
  <sheetData>
    <row r="1">
      <c r="A1" s="1" t="s">
        <v>0</v>
      </c>
    </row>
    <row r="3">
      <c r="B3" s="1" t="s">
        <v>1</v>
      </c>
      <c r="C3" s="1" t="s">
        <v>2</v>
      </c>
      <c r="D3" s="1" t="s">
        <v>3</v>
      </c>
      <c r="E3" s="1" t="s">
        <v>4</v>
      </c>
      <c r="G3" s="1" t="s">
        <v>5</v>
      </c>
    </row>
    <row r="4">
      <c r="A4" s="2" t="s">
        <v>6</v>
      </c>
      <c r="B4" s="1" t="s">
        <v>7</v>
      </c>
      <c r="C4" s="3">
        <f>HEX2DEC(B4)</f>
        <v>4660</v>
      </c>
      <c r="D4" s="1" t="s">
        <v>8</v>
      </c>
      <c r="E4" s="3">
        <f>HEX2DEC(D4)</f>
        <v>16</v>
      </c>
      <c r="G4" s="4" t="s">
        <v>9</v>
      </c>
      <c r="H4" s="5" t="s">
        <v>10</v>
      </c>
    </row>
    <row r="5">
      <c r="B5" s="1" t="s">
        <v>11</v>
      </c>
      <c r="C5" s="1">
        <v>4642.0</v>
      </c>
      <c r="D5" s="1" t="s">
        <v>8</v>
      </c>
      <c r="E5" s="1">
        <v>16.0</v>
      </c>
      <c r="G5" s="4" t="s">
        <v>12</v>
      </c>
    </row>
    <row r="6">
      <c r="B6" s="1" t="s">
        <v>13</v>
      </c>
      <c r="C6" s="3">
        <f t="shared" ref="C6:C17" si="1">HEX2DEC(B6)</f>
        <v>4161</v>
      </c>
      <c r="D6" s="1" t="s">
        <v>14</v>
      </c>
      <c r="E6" s="3">
        <f t="shared" ref="E6:E17" si="2">HEX2DEC(D6)</f>
        <v>2</v>
      </c>
      <c r="G6" s="4" t="s">
        <v>15</v>
      </c>
      <c r="H6" s="6" t="s">
        <v>16</v>
      </c>
    </row>
    <row r="7">
      <c r="B7" s="1" t="s">
        <v>17</v>
      </c>
      <c r="C7" s="3">
        <f t="shared" si="1"/>
        <v>5744</v>
      </c>
      <c r="D7" s="1" t="s">
        <v>18</v>
      </c>
      <c r="E7" s="3">
        <f t="shared" si="2"/>
        <v>13</v>
      </c>
      <c r="G7" s="4" t="s">
        <v>19</v>
      </c>
      <c r="H7" s="1" t="s">
        <v>20</v>
      </c>
    </row>
    <row r="8">
      <c r="B8" s="1" t="s">
        <v>21</v>
      </c>
      <c r="C8" s="3">
        <f t="shared" si="1"/>
        <v>8782</v>
      </c>
      <c r="D8" s="1" t="s">
        <v>22</v>
      </c>
      <c r="E8" s="3">
        <f t="shared" si="2"/>
        <v>1</v>
      </c>
      <c r="G8" s="1">
        <v>0.0</v>
      </c>
    </row>
    <row r="9">
      <c r="B9" s="1" t="s">
        <v>23</v>
      </c>
      <c r="C9" s="3">
        <f t="shared" si="1"/>
        <v>8800</v>
      </c>
      <c r="D9" s="1" t="s">
        <v>24</v>
      </c>
      <c r="E9" s="3">
        <f t="shared" si="2"/>
        <v>20</v>
      </c>
      <c r="G9" s="4" t="s">
        <v>25</v>
      </c>
    </row>
    <row r="10">
      <c r="A10" s="1" t="s">
        <v>26</v>
      </c>
      <c r="B10" s="1" t="s">
        <v>27</v>
      </c>
      <c r="C10" s="3">
        <f t="shared" si="1"/>
        <v>8855</v>
      </c>
      <c r="D10" s="1" t="s">
        <v>28</v>
      </c>
      <c r="E10" s="3">
        <f t="shared" si="2"/>
        <v>5</v>
      </c>
      <c r="G10" s="4" t="s">
        <v>29</v>
      </c>
      <c r="H10" s="1" t="s">
        <v>30</v>
      </c>
    </row>
    <row r="11">
      <c r="B11" s="1" t="s">
        <v>31</v>
      </c>
      <c r="C11" s="3">
        <f t="shared" si="1"/>
        <v>5664</v>
      </c>
      <c r="D11" s="1" t="s">
        <v>24</v>
      </c>
      <c r="E11" s="3">
        <f t="shared" si="2"/>
        <v>20</v>
      </c>
      <c r="G11" s="4" t="s">
        <v>32</v>
      </c>
      <c r="H11" s="1" t="s">
        <v>33</v>
      </c>
    </row>
    <row r="12">
      <c r="B12" s="1" t="s">
        <v>34</v>
      </c>
      <c r="C12" s="3">
        <f t="shared" si="1"/>
        <v>8820</v>
      </c>
      <c r="D12" s="1" t="s">
        <v>24</v>
      </c>
      <c r="E12" s="3">
        <f t="shared" si="2"/>
        <v>20</v>
      </c>
      <c r="G12" s="4" t="s">
        <v>35</v>
      </c>
      <c r="H12" s="1" t="s">
        <v>36</v>
      </c>
    </row>
    <row r="13">
      <c r="B13" s="1" t="s">
        <v>37</v>
      </c>
      <c r="C13" s="3">
        <f t="shared" si="1"/>
        <v>4636</v>
      </c>
      <c r="D13" s="1" t="s">
        <v>24</v>
      </c>
      <c r="E13" s="3">
        <f t="shared" si="2"/>
        <v>20</v>
      </c>
      <c r="G13" s="4" t="s">
        <v>38</v>
      </c>
    </row>
    <row r="14">
      <c r="B14" s="1" t="s">
        <v>39</v>
      </c>
      <c r="C14" s="3">
        <f t="shared" si="1"/>
        <v>12610</v>
      </c>
      <c r="D14" s="1" t="s">
        <v>40</v>
      </c>
      <c r="E14" s="3">
        <f t="shared" si="2"/>
        <v>3</v>
      </c>
      <c r="G14" s="4" t="s">
        <v>41</v>
      </c>
    </row>
    <row r="15">
      <c r="B15" s="1" t="s">
        <v>42</v>
      </c>
      <c r="C15" s="3">
        <f t="shared" si="1"/>
        <v>12566</v>
      </c>
      <c r="D15" s="1" t="s">
        <v>14</v>
      </c>
      <c r="E15" s="3">
        <f t="shared" si="2"/>
        <v>2</v>
      </c>
      <c r="G15" s="4" t="s">
        <v>43</v>
      </c>
    </row>
    <row r="16">
      <c r="B16" s="1" t="s">
        <v>44</v>
      </c>
      <c r="C16" s="3">
        <f t="shared" si="1"/>
        <v>12584</v>
      </c>
      <c r="D16" s="1" t="s">
        <v>14</v>
      </c>
      <c r="E16" s="3">
        <f t="shared" si="2"/>
        <v>2</v>
      </c>
    </row>
    <row r="17">
      <c r="A17" s="1" t="s">
        <v>45</v>
      </c>
      <c r="B17" s="1" t="s">
        <v>46</v>
      </c>
      <c r="C17" s="3">
        <f t="shared" si="1"/>
        <v>12563</v>
      </c>
      <c r="D17" s="1" t="s">
        <v>14</v>
      </c>
      <c r="E17" s="3">
        <f t="shared" si="2"/>
        <v>2</v>
      </c>
      <c r="G17" s="4" t="s">
        <v>47</v>
      </c>
      <c r="H17" s="1" t="s">
        <v>48</v>
      </c>
    </row>
    <row r="18">
      <c r="A18" s="1" t="s">
        <v>49</v>
      </c>
      <c r="B18" s="1" t="s">
        <v>50</v>
      </c>
      <c r="C18" s="1">
        <v>12592.0</v>
      </c>
      <c r="D18" s="1" t="s">
        <v>51</v>
      </c>
      <c r="E18" s="1">
        <v>6.0</v>
      </c>
      <c r="G18" s="4" t="s">
        <v>52</v>
      </c>
      <c r="H18" s="7" t="s">
        <v>53</v>
      </c>
      <c r="I18" s="1"/>
    </row>
    <row r="19">
      <c r="B19" s="1" t="s">
        <v>54</v>
      </c>
      <c r="C19" s="3">
        <f>HEX2DEC(B19)</f>
        <v>5788</v>
      </c>
      <c r="D19" s="1" t="s">
        <v>8</v>
      </c>
      <c r="E19" s="3">
        <f t="shared" ref="E19:E20" si="3">HEX2DEC(D19)</f>
        <v>16</v>
      </c>
      <c r="G19" s="4" t="s">
        <v>55</v>
      </c>
      <c r="H19" s="1" t="s">
        <v>56</v>
      </c>
    </row>
    <row r="20">
      <c r="B20" s="1" t="s">
        <v>31</v>
      </c>
      <c r="C20" s="1">
        <v>5664.0</v>
      </c>
      <c r="D20" s="1" t="s">
        <v>57</v>
      </c>
      <c r="E20" s="3">
        <f t="shared" si="3"/>
        <v>32</v>
      </c>
      <c r="G20" s="4" t="s">
        <v>58</v>
      </c>
    </row>
    <row r="21">
      <c r="A21" s="1" t="s">
        <v>59</v>
      </c>
      <c r="B21" s="3" t="str">
        <f t="shared" ref="B21:B27" si="4">DEC2HEX(C21)</f>
        <v>3124</v>
      </c>
      <c r="C21" s="1">
        <v>12580.0</v>
      </c>
      <c r="D21" s="1" t="s">
        <v>14</v>
      </c>
      <c r="E21" s="1">
        <v>2.0</v>
      </c>
      <c r="G21" s="4" t="s">
        <v>60</v>
      </c>
      <c r="H21" s="1" t="s">
        <v>61</v>
      </c>
    </row>
    <row r="22">
      <c r="B22" s="3" t="str">
        <f t="shared" si="4"/>
        <v>167D</v>
      </c>
      <c r="C22" s="1">
        <v>5757.0</v>
      </c>
      <c r="D22" s="1" t="s">
        <v>22</v>
      </c>
      <c r="E22" s="1">
        <v>1.0</v>
      </c>
      <c r="G22" s="1">
        <v>0.0</v>
      </c>
    </row>
    <row r="23">
      <c r="A23" s="1" t="s">
        <v>62</v>
      </c>
      <c r="B23" s="3" t="str">
        <f t="shared" si="4"/>
        <v>3120</v>
      </c>
      <c r="C23" s="1">
        <v>12576.0</v>
      </c>
      <c r="D23" s="1" t="s">
        <v>14</v>
      </c>
      <c r="E23" s="1">
        <v>2.0</v>
      </c>
      <c r="G23" s="4" t="s">
        <v>63</v>
      </c>
      <c r="H23" s="1" t="s">
        <v>64</v>
      </c>
    </row>
    <row r="24">
      <c r="A24" s="1" t="s">
        <v>65</v>
      </c>
      <c r="B24" s="3" t="str">
        <f t="shared" si="4"/>
        <v>3110</v>
      </c>
      <c r="C24" s="1">
        <v>12560.0</v>
      </c>
      <c r="D24" s="1" t="s">
        <v>14</v>
      </c>
      <c r="E24" s="1">
        <v>2.0</v>
      </c>
      <c r="G24" s="4" t="s">
        <v>66</v>
      </c>
      <c r="H24" s="1" t="s">
        <v>67</v>
      </c>
    </row>
    <row r="25">
      <c r="B25" s="3" t="str">
        <f t="shared" si="4"/>
        <v>3136</v>
      </c>
      <c r="C25" s="1">
        <v>12598.0</v>
      </c>
      <c r="D25" s="1" t="s">
        <v>51</v>
      </c>
      <c r="E25" s="1">
        <v>6.0</v>
      </c>
      <c r="G25" s="4" t="s">
        <v>68</v>
      </c>
      <c r="H25" s="1" t="s">
        <v>69</v>
      </c>
    </row>
    <row r="26">
      <c r="A26" s="1" t="s">
        <v>70</v>
      </c>
      <c r="B26" s="3" t="str">
        <f t="shared" si="4"/>
        <v>2288</v>
      </c>
      <c r="C26" s="1">
        <v>8840.0</v>
      </c>
      <c r="D26" s="1" t="s">
        <v>71</v>
      </c>
      <c r="E26" s="1">
        <v>4.0</v>
      </c>
      <c r="G26" s="4" t="s">
        <v>72</v>
      </c>
      <c r="H26" s="1" t="s">
        <v>73</v>
      </c>
    </row>
    <row r="27">
      <c r="B27" s="3" t="str">
        <f t="shared" si="4"/>
        <v>224E</v>
      </c>
      <c r="C27" s="1">
        <v>8782.0</v>
      </c>
      <c r="D27" s="1" t="s">
        <v>22</v>
      </c>
      <c r="E27" s="1">
        <v>1.0</v>
      </c>
      <c r="G27" s="1">
        <v>0.0</v>
      </c>
    </row>
    <row r="31">
      <c r="G31" s="1" t="s">
        <v>74</v>
      </c>
    </row>
    <row r="32">
      <c r="G32" s="1" t="s">
        <v>75</v>
      </c>
    </row>
    <row r="33">
      <c r="B33" s="7" t="s">
        <v>76</v>
      </c>
      <c r="C33" s="1" t="s">
        <v>77</v>
      </c>
    </row>
    <row r="34">
      <c r="B34" s="7" t="s">
        <v>78</v>
      </c>
    </row>
    <row r="35">
      <c r="B35" s="7" t="s">
        <v>79</v>
      </c>
    </row>
    <row r="36">
      <c r="B36" s="7" t="s">
        <v>80</v>
      </c>
    </row>
    <row r="37">
      <c r="B37" s="7" t="s">
        <v>81</v>
      </c>
      <c r="C37" s="1">
        <v>59.94</v>
      </c>
      <c r="D37" s="1" t="s">
        <v>82</v>
      </c>
    </row>
    <row r="38">
      <c r="B38" s="7" t="s">
        <v>83</v>
      </c>
    </row>
    <row r="39">
      <c r="B39" s="7" t="s">
        <v>80</v>
      </c>
    </row>
    <row r="40">
      <c r="B40" s="7" t="s">
        <v>80</v>
      </c>
    </row>
    <row r="41">
      <c r="B41" s="7" t="s">
        <v>80</v>
      </c>
    </row>
    <row r="42">
      <c r="B42" s="7" t="s">
        <v>84</v>
      </c>
      <c r="C42" s="1">
        <v>216.0</v>
      </c>
      <c r="D42" s="1" t="s">
        <v>85</v>
      </c>
    </row>
    <row r="43">
      <c r="B43" s="7" t="s">
        <v>86</v>
      </c>
    </row>
    <row r="44">
      <c r="B44" s="7" t="s">
        <v>87</v>
      </c>
      <c r="C44" s="1">
        <v>38.0</v>
      </c>
      <c r="D44" s="1" t="s">
        <v>88</v>
      </c>
    </row>
    <row r="45">
      <c r="B45" s="7" t="s">
        <v>86</v>
      </c>
    </row>
    <row r="46">
      <c r="B46" s="7" t="s">
        <v>80</v>
      </c>
    </row>
    <row r="47">
      <c r="B47" s="7" t="s">
        <v>80</v>
      </c>
    </row>
    <row r="48">
      <c r="B48" s="7">
        <v>0.0</v>
      </c>
    </row>
  </sheetData>
  <drawing r:id="rId1"/>
</worksheet>
</file>